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4670" windowHeight="7650"/>
  </bookViews>
  <sheets>
    <sheet name="школа хоз. (2)" sheetId="4" r:id="rId1"/>
  </sheets>
  <calcPr calcId="145621" iterate="1"/>
</workbook>
</file>

<file path=xl/calcChain.xml><?xml version="1.0" encoding="utf-8"?>
<calcChain xmlns="http://schemas.openxmlformats.org/spreadsheetml/2006/main">
  <c r="L58" i="4" l="1"/>
  <c r="L56" i="4"/>
  <c r="L54" i="4"/>
  <c r="L52" i="4"/>
  <c r="L50" i="4"/>
  <c r="L48" i="4"/>
  <c r="L46" i="4"/>
  <c r="L44" i="4"/>
  <c r="L42" i="4"/>
  <c r="L40" i="4"/>
  <c r="L38" i="4"/>
  <c r="L36" i="4"/>
  <c r="L34" i="4"/>
  <c r="L32" i="4"/>
  <c r="L30" i="4"/>
  <c r="L28" i="4"/>
  <c r="L26" i="4"/>
  <c r="L24" i="4"/>
  <c r="L22" i="4"/>
  <c r="L20" i="4"/>
  <c r="L18" i="4"/>
  <c r="L16" i="4"/>
  <c r="L14" i="4"/>
  <c r="L12" i="4"/>
  <c r="L10" i="4"/>
  <c r="L8" i="4"/>
  <c r="K5" i="4"/>
  <c r="L6" i="4" s="1"/>
  <c r="L59" i="4" l="1"/>
</calcChain>
</file>

<file path=xl/sharedStrings.xml><?xml version="1.0" encoding="utf-8"?>
<sst xmlns="http://schemas.openxmlformats.org/spreadsheetml/2006/main" count="137" uniqueCount="78">
  <si>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</si>
  <si>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</si>
  <si>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</si>
  <si>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</si>
  <si>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</si>
  <si>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</si>
  <si>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</si>
  <si>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</si>
  <si>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4*</t>
  </si>
  <si>
    <t>Средняя цена, руб.</t>
  </si>
  <si>
    <t>Начальная цена, руб.</t>
  </si>
  <si>
    <t>МБОУ "СОШ №3"</t>
  </si>
  <si>
    <t xml:space="preserve">ИТОГО </t>
  </si>
  <si>
    <t xml:space="preserve">Итого: Начальная (максимальная) цена контракта: </t>
  </si>
  <si>
    <t>Средство  в таблетках: белого цвета с запахом хлора весом не менее 3,4г с содержанием не менее 1,5 г (40- 49%) активного хлора; пластиковые банки не менее 300 таблеток.</t>
  </si>
  <si>
    <t>Средство для дезинфекции.</t>
  </si>
  <si>
    <t>банка.</t>
  </si>
  <si>
    <t>шт.</t>
  </si>
  <si>
    <t xml:space="preserve">Бумага </t>
  </si>
  <si>
    <t>Туалетная, однослойная, ГОСТ Р 52354-2005,  на втулке. В рулоне не менее 56 метров.</t>
  </si>
  <si>
    <t>Полотенца бумажные</t>
  </si>
  <si>
    <t>Ед.     товара</t>
  </si>
  <si>
    <t>Не менее 250 листов,  размер листа не менее 23х23см , однослойная,  цвет - белый</t>
  </si>
  <si>
    <t>Универсального применения, однослойная, со втулкой, длина намотки не менее 120 м., ширина не рулона не менее 21,5 см.</t>
  </si>
  <si>
    <t>Мыло хозяйственные</t>
  </si>
  <si>
    <t>Хозяйственное твердое, ГОСТ 30266-95, вес не менее 250г, с содержанием жирных кислот,  не менее 72 %.</t>
  </si>
  <si>
    <t>куск.</t>
  </si>
  <si>
    <t>Мыло детское</t>
  </si>
  <si>
    <t>Мыло детское: Вес не менее 90 г, с содержанием жирных кислот не менее 72 %.</t>
  </si>
  <si>
    <t>бут.</t>
  </si>
  <si>
    <t>Стиральный порошок</t>
  </si>
  <si>
    <t>пач.</t>
  </si>
  <si>
    <t>Стиральный порошок универсальный, форма выпуска: упаковка не менее 350 гр.</t>
  </si>
  <si>
    <t>Средство для мытья стекол</t>
  </si>
  <si>
    <t>Флакон с курком. Состав: спирт изопропиловый, вода, аммиак, пенорегулятор, отдушка. Объем не менее 750 мл.</t>
  </si>
  <si>
    <t>Перчатки</t>
  </si>
  <si>
    <t>Хозяйственные, Латексные, размер , M. Плотные, внутри покрытие от раздражения.</t>
  </si>
  <si>
    <t>пара.</t>
  </si>
  <si>
    <t>Хлопчатобумажные, с защитой от скольжения.</t>
  </si>
  <si>
    <t>Хлопчатобумажные простые, для бытовых работ.</t>
  </si>
  <si>
    <t>Чистящее средство для сантехники</t>
  </si>
  <si>
    <t>Удаляет ржавчину, мыльный осадок, жир и глубоко въевшуюся грязь, застарелые солевые отложения и известковый налет, с усилителем чистки POLI-GEL, уничтожение возбудителей стафилококка и кишечных инфекций, емкостью не менее 750мл.</t>
  </si>
  <si>
    <t xml:space="preserve">Мешки для мусора
с ручками
</t>
  </si>
  <si>
    <t>30 литров. Состав: первичный полиэтилен высокой плотности для пищевых и непищевых отходов, толщина не менее 12 мкм. Размер: не менее 50х60 см. В упаковке  не менее 20 штук.</t>
  </si>
  <si>
    <t>20 литров. Состав: первичный полиэтилен высокой плотности для пищевых и непищевых отходов, толщина не менее 8 мкм. Размер: не менее 45х50 см. В упаковке  не менее 30 штук.</t>
  </si>
  <si>
    <t>60 литров. Состав: первичный полиэтилен высокой плотности для пищевых и непищевых отходов, толщина не менее 30 мкм. Размер: не менее 60х70 см. В упаковке  не менее 20 штук.</t>
  </si>
  <si>
    <t>120 литров. Состав: первичный полиэтилен высокой плотности для пищевых и непищевых отходов, толщина не мене 40мкм. Размер: не менее 70х110 см. В упаковке  не менее 30 штук.</t>
  </si>
  <si>
    <t xml:space="preserve">Мешки для мусора
</t>
  </si>
  <si>
    <t>упак.</t>
  </si>
  <si>
    <t>рул.</t>
  </si>
  <si>
    <t>Веник</t>
  </si>
  <si>
    <t>Сорго длина  не менее 79 см, ширина метелки  не менее 26 см</t>
  </si>
  <si>
    <t>Швабра</t>
  </si>
  <si>
    <t>Деревянный черенок, с металлическим механизмом,  предназначена для влажной уборки полов,  длина черенка не менее 126 см.</t>
  </si>
  <si>
    <t>Металлический черенок, с металлическим механизмом,  предназначена для влажной уборки полов,  длина черенка не менее 126 см.</t>
  </si>
  <si>
    <t>Грабли</t>
  </si>
  <si>
    <t>Грабли веерные проволочные, не менее 22 зубов, ширина не менее 41 см., высота  150 см., с черенком высший сорт.</t>
  </si>
  <si>
    <t>Ведро</t>
  </si>
  <si>
    <t>Оцинкованное без крышки, для уборки полов, объем не менее 12 литров.</t>
  </si>
  <si>
    <t>Оцинкованное без крышки, для уборки полов, объем не менее 15 литров.</t>
  </si>
  <si>
    <t xml:space="preserve">Тряпка </t>
  </si>
  <si>
    <r>
      <t>В рулоне, 100 % хлопок , плотность не менее 210 г/м</t>
    </r>
    <r>
      <rPr>
        <vertAlign val="superscript"/>
        <sz val="9"/>
        <color theme="1"/>
        <rFont val="Calibri"/>
        <family val="2"/>
        <charset val="204"/>
        <scheme val="minor"/>
      </rPr>
      <t>2</t>
    </r>
    <r>
      <rPr>
        <sz val="9"/>
        <color theme="1"/>
        <rFont val="Calibri"/>
        <family val="2"/>
        <charset val="204"/>
        <scheme val="minor"/>
      </rPr>
      <t>, размер не менее 1,6х70 м</t>
    </r>
  </si>
  <si>
    <t xml:space="preserve">Мочалка </t>
  </si>
  <si>
    <t>Металлическая спираль  для мытья посуды, раковин, удаления сильных загрязнений,  изготовлен из нержавеющей стали, размер не менее 20х80 мм.</t>
  </si>
  <si>
    <t>Губка</t>
  </si>
  <si>
    <t>Губка-салфетка увеличенного размера из абразивного материала, размер не менее 14х17 см.</t>
  </si>
  <si>
    <t>Универсальные с чистящим слоем, для уборки, размер не менее 40х145х75 мм.</t>
  </si>
  <si>
    <t>5*</t>
  </si>
  <si>
    <t>Стиральный порошок, для машин автомат , форма выпуска: упаковка не менее 5 кг.</t>
  </si>
  <si>
    <t>Способ размещения заказа: аукцион в электронный форме у субъектов малого предпринимательства и социально ориентированных некоммерческих организаций</t>
  </si>
  <si>
    <t>Ф.И.О.  руководителя                          О.Г. Коваленко                    Подпись ______________________</t>
  </si>
  <si>
    <t>Дата составления сводной  таблицы    14.04.2014 года</t>
  </si>
  <si>
    <t>коммерческое предложение от 28.01.2014</t>
  </si>
  <si>
    <t>IV. Обоснование начальной (максимальной) цены контракта на поставку хозяйственных товаров.</t>
  </si>
  <si>
    <t>коммерческое предложение от 24.02.2014</t>
  </si>
  <si>
    <t>коммерческое предложение от 24.02.2014 № 12</t>
  </si>
  <si>
    <t>коммерческое предложение от 24.02.2014 № 11</t>
  </si>
  <si>
    <t>коммерческое предложение от 20.01.2014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</si>
</sst>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rgb="FF00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vertAlign val="superscript"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/>
    <xf numFmtId="0" fontId="0" fillId="0" borderId="1" xfId="0" applyBorder="1"/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2" fontId="7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horizontal="center" vertical="top"/>
    </xf>
    <xf numFmtId="0" fontId="7" fillId="0" borderId="0" xfId="0" applyNumberFormat="1" applyFont="1" applyAlignment="1">
      <alignment wrapText="1"/>
    </xf>
    <xf numFmtId="0" fontId="0" fillId="0" borderId="1" xfId="0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0" xfId="0" applyAlignment="1"/>
    <xf numFmtId="0" fontId="4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13" fillId="2" borderId="3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/>
    <xf numFmtId="0" fontId="0" fillId="0" borderId="0" xfId="0" applyAlignment="1"/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topLeftCell="A55" zoomScale="90" zoomScaleNormal="90" workbookViewId="0">
      <selection activeCell="B61" sqref="B61:L61"/>
    </sheetView>
  </sheetViews>
  <sheetFormatPr defaultRowHeight="15" x14ac:dyDescent="0.25"/>
  <cols>
    <col min="1" max="1" width="6.28515625" customWidth="1"/>
    <col min="2" max="2" width="16" customWidth="1"/>
    <col min="3" max="3" width="35.140625" customWidth="1"/>
    <col min="4" max="4" width="8.42578125" customWidth="1"/>
    <col min="5" max="5" width="7.42578125" customWidth="1"/>
    <col min="12" max="12" width="13.42578125" customWidth="1"/>
  </cols>
  <sheetData>
    <row r="1" spans="1:12" x14ac:dyDescent="0.25">
      <c r="A1" s="41" t="s">
        <v>73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30" customHeight="1" x14ac:dyDescent="0.25">
      <c r="A2" s="42" t="s">
        <v>69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x14ac:dyDescent="0.25">
      <c r="A3" s="43" t="s">
        <v>0</v>
      </c>
      <c r="B3" s="44" t="s">
        <v>1</v>
      </c>
      <c r="C3" s="44" t="s">
        <v>2</v>
      </c>
      <c r="D3" s="44" t="s">
        <v>21</v>
      </c>
      <c r="E3" s="44" t="s">
        <v>3</v>
      </c>
      <c r="F3" s="44" t="s">
        <v>4</v>
      </c>
      <c r="G3" s="44"/>
      <c r="H3" s="44"/>
      <c r="I3" s="44"/>
      <c r="J3" s="44"/>
      <c r="K3" s="45" t="s">
        <v>9</v>
      </c>
      <c r="L3" s="45" t="s">
        <v>10</v>
      </c>
    </row>
    <row r="4" spans="1:12" ht="25.5" customHeight="1" x14ac:dyDescent="0.25">
      <c r="A4" s="43"/>
      <c r="B4" s="44"/>
      <c r="C4" s="44"/>
      <c r="D4" s="44"/>
      <c r="E4" s="44"/>
      <c r="F4" s="37" t="s">
        <v>5</v>
      </c>
      <c r="G4" s="37" t="s">
        <v>6</v>
      </c>
      <c r="H4" s="37" t="s">
        <v>7</v>
      </c>
      <c r="I4" s="37" t="s">
        <v>8</v>
      </c>
      <c r="J4" s="37" t="s">
        <v>67</v>
      </c>
      <c r="K4" s="46"/>
      <c r="L4" s="46"/>
    </row>
    <row r="5" spans="1:12" ht="60.75" x14ac:dyDescent="0.25">
      <c r="A5" s="6">
        <v>1</v>
      </c>
      <c r="B5" s="9" t="s">
        <v>15</v>
      </c>
      <c r="C5" s="25" t="s">
        <v>14</v>
      </c>
      <c r="D5" s="6" t="s">
        <v>16</v>
      </c>
      <c r="E5" s="6">
        <v>10</v>
      </c>
      <c r="F5" s="7">
        <v>1200</v>
      </c>
      <c r="G5" s="7">
        <v>650</v>
      </c>
      <c r="H5" s="7">
        <v>800</v>
      </c>
      <c r="I5" s="7">
        <v>805</v>
      </c>
      <c r="J5" s="7">
        <v>805</v>
      </c>
      <c r="K5" s="7">
        <f>AVERAGE(F5:J5)</f>
        <v>852</v>
      </c>
      <c r="L5" s="3"/>
    </row>
    <row r="6" spans="1:12" x14ac:dyDescent="0.25">
      <c r="A6" s="47" t="s">
        <v>12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32">
        <f>K5*E5</f>
        <v>8520</v>
      </c>
    </row>
    <row r="7" spans="1:12" ht="36" x14ac:dyDescent="0.25">
      <c r="A7" s="6">
        <v>2</v>
      </c>
      <c r="B7" s="5" t="s">
        <v>18</v>
      </c>
      <c r="C7" s="9" t="s">
        <v>19</v>
      </c>
      <c r="D7" s="6" t="s">
        <v>49</v>
      </c>
      <c r="E7" s="10">
        <v>30</v>
      </c>
      <c r="F7" s="7">
        <v>8</v>
      </c>
      <c r="G7" s="7">
        <v>9.4</v>
      </c>
      <c r="H7" s="7">
        <v>6.4</v>
      </c>
      <c r="I7" s="7">
        <v>6.44</v>
      </c>
      <c r="J7" s="7">
        <v>6.44</v>
      </c>
      <c r="K7" s="7">
        <v>7</v>
      </c>
      <c r="L7" s="6"/>
    </row>
    <row r="8" spans="1:12" x14ac:dyDescent="0.25">
      <c r="A8" s="47" t="s">
        <v>12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32">
        <f>E7*K7</f>
        <v>210</v>
      </c>
    </row>
    <row r="9" spans="1:12" ht="36" x14ac:dyDescent="0.25">
      <c r="A9" s="6">
        <v>3</v>
      </c>
      <c r="B9" s="8" t="s">
        <v>20</v>
      </c>
      <c r="C9" s="9" t="s">
        <v>22</v>
      </c>
      <c r="D9" s="6" t="s">
        <v>49</v>
      </c>
      <c r="E9" s="6">
        <v>10</v>
      </c>
      <c r="F9" s="7">
        <v>30</v>
      </c>
      <c r="G9" s="7">
        <v>58.8</v>
      </c>
      <c r="H9" s="7">
        <v>320</v>
      </c>
      <c r="I9" s="7">
        <v>322</v>
      </c>
      <c r="J9" s="7">
        <v>322</v>
      </c>
      <c r="K9" s="7">
        <v>210</v>
      </c>
      <c r="L9" s="6"/>
    </row>
    <row r="10" spans="1:12" x14ac:dyDescent="0.25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32">
        <f>K9*E9</f>
        <v>2100</v>
      </c>
    </row>
    <row r="11" spans="1:12" ht="36" x14ac:dyDescent="0.25">
      <c r="A11" s="6">
        <v>4</v>
      </c>
      <c r="B11" s="9" t="s">
        <v>20</v>
      </c>
      <c r="C11" s="9" t="s">
        <v>23</v>
      </c>
      <c r="D11" s="6" t="s">
        <v>49</v>
      </c>
      <c r="E11" s="6">
        <v>10</v>
      </c>
      <c r="F11" s="7">
        <v>50</v>
      </c>
      <c r="G11" s="7">
        <v>20.399999999999999</v>
      </c>
      <c r="H11" s="7">
        <v>192</v>
      </c>
      <c r="I11" s="6">
        <v>193.2</v>
      </c>
      <c r="J11" s="6">
        <v>193.2</v>
      </c>
      <c r="K11" s="7">
        <v>129</v>
      </c>
      <c r="L11" s="6"/>
    </row>
    <row r="12" spans="1:12" x14ac:dyDescent="0.25">
      <c r="A12" s="47" t="s">
        <v>12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32">
        <f>K11*E11</f>
        <v>1290</v>
      </c>
    </row>
    <row r="13" spans="1:12" ht="48.75" customHeight="1" x14ac:dyDescent="0.25">
      <c r="A13" s="6">
        <v>5</v>
      </c>
      <c r="B13" s="9" t="s">
        <v>24</v>
      </c>
      <c r="C13" s="26" t="s">
        <v>25</v>
      </c>
      <c r="D13" s="6" t="s">
        <v>26</v>
      </c>
      <c r="E13" s="6">
        <v>224</v>
      </c>
      <c r="F13" s="7">
        <v>20</v>
      </c>
      <c r="G13" s="7">
        <v>18.399999999999999</v>
      </c>
      <c r="H13" s="7">
        <v>22.4</v>
      </c>
      <c r="I13" s="7">
        <v>22.54</v>
      </c>
      <c r="J13" s="7">
        <v>22.54</v>
      </c>
      <c r="K13" s="7">
        <v>21</v>
      </c>
      <c r="L13" s="3"/>
    </row>
    <row r="14" spans="1:12" x14ac:dyDescent="0.25">
      <c r="A14" s="47" t="s">
        <v>12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32">
        <f>K13*E13</f>
        <v>4704</v>
      </c>
    </row>
    <row r="15" spans="1:12" ht="36.75" x14ac:dyDescent="0.25">
      <c r="A15" s="6">
        <v>6</v>
      </c>
      <c r="B15" s="9" t="s">
        <v>27</v>
      </c>
      <c r="C15" s="12" t="s">
        <v>28</v>
      </c>
      <c r="D15" s="6" t="s">
        <v>17</v>
      </c>
      <c r="E15" s="6">
        <v>50</v>
      </c>
      <c r="F15" s="7">
        <v>10</v>
      </c>
      <c r="G15" s="7">
        <v>15.6</v>
      </c>
      <c r="H15" s="7">
        <v>24</v>
      </c>
      <c r="I15" s="7">
        <v>24.15</v>
      </c>
      <c r="J15" s="7">
        <v>24.15</v>
      </c>
      <c r="K15" s="7">
        <v>19</v>
      </c>
      <c r="L15" s="3"/>
    </row>
    <row r="16" spans="1:12" x14ac:dyDescent="0.25">
      <c r="A16" s="47" t="s">
        <v>12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32">
        <f>K15*E15</f>
        <v>950</v>
      </c>
    </row>
    <row r="17" spans="1:12" ht="33" customHeight="1" x14ac:dyDescent="0.25">
      <c r="A17" s="6">
        <v>7</v>
      </c>
      <c r="B17" s="9" t="s">
        <v>30</v>
      </c>
      <c r="C17" s="9" t="s">
        <v>68</v>
      </c>
      <c r="D17" s="6" t="s">
        <v>31</v>
      </c>
      <c r="E17" s="6">
        <v>5</v>
      </c>
      <c r="F17" s="7">
        <v>440</v>
      </c>
      <c r="G17" s="7">
        <v>315.2</v>
      </c>
      <c r="H17" s="7">
        <v>480</v>
      </c>
      <c r="I17" s="7">
        <v>483</v>
      </c>
      <c r="J17" s="7">
        <v>483</v>
      </c>
      <c r="K17" s="7">
        <v>440</v>
      </c>
      <c r="L17" s="3"/>
    </row>
    <row r="18" spans="1:12" x14ac:dyDescent="0.25">
      <c r="A18" s="47" t="s">
        <v>12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32">
        <f>K17*E17</f>
        <v>2200</v>
      </c>
    </row>
    <row r="19" spans="1:12" ht="33.75" customHeight="1" x14ac:dyDescent="0.25">
      <c r="A19" s="6">
        <v>8</v>
      </c>
      <c r="B19" s="9" t="s">
        <v>30</v>
      </c>
      <c r="C19" s="9" t="s">
        <v>32</v>
      </c>
      <c r="D19" s="6" t="s">
        <v>31</v>
      </c>
      <c r="E19" s="6">
        <v>150</v>
      </c>
      <c r="F19" s="7">
        <v>35</v>
      </c>
      <c r="G19" s="7">
        <v>34.200000000000003</v>
      </c>
      <c r="H19" s="7">
        <v>67.2</v>
      </c>
      <c r="I19" s="7">
        <v>67.62</v>
      </c>
      <c r="J19" s="7">
        <v>67.62</v>
      </c>
      <c r="K19" s="7">
        <v>54</v>
      </c>
      <c r="L19" s="3"/>
    </row>
    <row r="20" spans="1:12" x14ac:dyDescent="0.25">
      <c r="A20" s="47" t="s">
        <v>12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32">
        <f>K19*E19</f>
        <v>8100</v>
      </c>
    </row>
    <row r="21" spans="1:12" ht="52.5" customHeight="1" x14ac:dyDescent="0.25">
      <c r="A21" s="6">
        <v>9</v>
      </c>
      <c r="B21" s="9" t="s">
        <v>33</v>
      </c>
      <c r="C21" s="13" t="s">
        <v>34</v>
      </c>
      <c r="D21" s="6" t="s">
        <v>17</v>
      </c>
      <c r="E21" s="6">
        <v>50</v>
      </c>
      <c r="F21" s="7">
        <v>90</v>
      </c>
      <c r="G21" s="7">
        <v>128.80000000000001</v>
      </c>
      <c r="H21" s="7">
        <v>52.8</v>
      </c>
      <c r="I21" s="7">
        <v>53.13</v>
      </c>
      <c r="J21" s="7">
        <v>53.13</v>
      </c>
      <c r="K21" s="7">
        <v>75</v>
      </c>
      <c r="L21" s="3"/>
    </row>
    <row r="22" spans="1:12" x14ac:dyDescent="0.25">
      <c r="A22" s="47" t="s">
        <v>12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32">
        <f>K21*E21</f>
        <v>3750</v>
      </c>
    </row>
    <row r="23" spans="1:12" ht="36" x14ac:dyDescent="0.25">
      <c r="A23" s="6">
        <v>10</v>
      </c>
      <c r="B23" s="14" t="s">
        <v>35</v>
      </c>
      <c r="C23" s="4" t="s">
        <v>36</v>
      </c>
      <c r="D23" s="15" t="s">
        <v>37</v>
      </c>
      <c r="E23" s="15">
        <v>50</v>
      </c>
      <c r="F23" s="16">
        <v>30</v>
      </c>
      <c r="G23" s="16">
        <v>40.799999999999997</v>
      </c>
      <c r="H23" s="16">
        <v>64</v>
      </c>
      <c r="I23" s="16">
        <v>64.400000000000006</v>
      </c>
      <c r="J23" s="7">
        <v>64.400000000000006</v>
      </c>
      <c r="K23" s="17">
        <v>52</v>
      </c>
      <c r="L23" s="3"/>
    </row>
    <row r="24" spans="1:12" x14ac:dyDescent="0.25">
      <c r="A24" s="47" t="s">
        <v>12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32">
        <f>K23*E23</f>
        <v>2600</v>
      </c>
    </row>
    <row r="25" spans="1:12" ht="24" x14ac:dyDescent="0.25">
      <c r="A25" s="6">
        <v>11</v>
      </c>
      <c r="B25" s="14" t="s">
        <v>35</v>
      </c>
      <c r="C25" s="9" t="s">
        <v>38</v>
      </c>
      <c r="D25" s="18" t="s">
        <v>37</v>
      </c>
      <c r="E25" s="18">
        <v>40</v>
      </c>
      <c r="F25" s="19">
        <v>25</v>
      </c>
      <c r="G25" s="19">
        <v>15.72</v>
      </c>
      <c r="H25" s="19">
        <v>48</v>
      </c>
      <c r="I25" s="19">
        <v>48.3</v>
      </c>
      <c r="J25" s="19">
        <v>48.3</v>
      </c>
      <c r="K25" s="19">
        <v>37</v>
      </c>
      <c r="L25" s="11"/>
    </row>
    <row r="26" spans="1:12" x14ac:dyDescent="0.25">
      <c r="A26" s="47" t="s">
        <v>12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32">
        <f>K25*E25</f>
        <v>1480</v>
      </c>
    </row>
    <row r="27" spans="1:12" ht="25.5" customHeight="1" x14ac:dyDescent="0.25">
      <c r="A27" s="6">
        <v>12</v>
      </c>
      <c r="B27" s="14" t="s">
        <v>35</v>
      </c>
      <c r="C27" s="4" t="s">
        <v>39</v>
      </c>
      <c r="D27" s="20" t="s">
        <v>37</v>
      </c>
      <c r="E27" s="34">
        <v>50</v>
      </c>
      <c r="F27" s="7">
        <v>20</v>
      </c>
      <c r="G27" s="7">
        <v>13.64</v>
      </c>
      <c r="H27" s="7">
        <v>40</v>
      </c>
      <c r="I27" s="7">
        <v>40.25</v>
      </c>
      <c r="J27" s="7">
        <v>40.25</v>
      </c>
      <c r="K27" s="7">
        <v>30</v>
      </c>
      <c r="L27" s="3"/>
    </row>
    <row r="28" spans="1:12" x14ac:dyDescent="0.25">
      <c r="A28" s="47" t="s">
        <v>12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32">
        <f>K27*E27</f>
        <v>1500</v>
      </c>
    </row>
    <row r="29" spans="1:12" ht="83.25" customHeight="1" x14ac:dyDescent="0.25">
      <c r="A29" s="6">
        <v>13</v>
      </c>
      <c r="B29" s="22" t="s">
        <v>40</v>
      </c>
      <c r="C29" s="22" t="s">
        <v>41</v>
      </c>
      <c r="D29" s="6" t="s">
        <v>29</v>
      </c>
      <c r="E29" s="6">
        <v>50</v>
      </c>
      <c r="F29" s="7">
        <v>65</v>
      </c>
      <c r="G29" s="7">
        <v>65</v>
      </c>
      <c r="H29" s="7">
        <v>192</v>
      </c>
      <c r="I29" s="7">
        <v>172</v>
      </c>
      <c r="J29" s="7">
        <v>172</v>
      </c>
      <c r="K29" s="7">
        <v>133</v>
      </c>
      <c r="L29" s="6"/>
    </row>
    <row r="30" spans="1:12" x14ac:dyDescent="0.25">
      <c r="A30" s="47" t="s">
        <v>12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32">
        <f>K29*E29</f>
        <v>6650</v>
      </c>
    </row>
    <row r="31" spans="1:12" ht="69" customHeight="1" x14ac:dyDescent="0.25">
      <c r="A31" s="6">
        <v>14</v>
      </c>
      <c r="B31" s="9" t="s">
        <v>42</v>
      </c>
      <c r="C31" s="12" t="s">
        <v>43</v>
      </c>
      <c r="D31" s="6" t="s">
        <v>48</v>
      </c>
      <c r="E31" s="6">
        <v>30</v>
      </c>
      <c r="F31" s="7">
        <v>45</v>
      </c>
      <c r="G31" s="7">
        <v>52.2</v>
      </c>
      <c r="H31" s="7">
        <v>43.2</v>
      </c>
      <c r="I31" s="7">
        <v>43.47</v>
      </c>
      <c r="J31" s="7">
        <v>43.47</v>
      </c>
      <c r="K31" s="7">
        <v>45</v>
      </c>
      <c r="L31" s="6"/>
    </row>
    <row r="32" spans="1:12" x14ac:dyDescent="0.25">
      <c r="A32" s="47" t="s">
        <v>12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32">
        <f>K31*E31</f>
        <v>1350</v>
      </c>
    </row>
    <row r="33" spans="1:12" ht="63" customHeight="1" x14ac:dyDescent="0.25">
      <c r="A33" s="6">
        <v>15</v>
      </c>
      <c r="B33" s="22" t="s">
        <v>42</v>
      </c>
      <c r="C33" s="23" t="s">
        <v>44</v>
      </c>
      <c r="D33" s="6" t="s">
        <v>48</v>
      </c>
      <c r="E33" s="6">
        <v>30</v>
      </c>
      <c r="F33" s="7">
        <v>40</v>
      </c>
      <c r="G33" s="7">
        <v>20.7</v>
      </c>
      <c r="H33" s="7">
        <v>41.6</v>
      </c>
      <c r="I33" s="7">
        <v>41.86</v>
      </c>
      <c r="J33" s="7">
        <v>41.86</v>
      </c>
      <c r="K33" s="7">
        <v>37</v>
      </c>
      <c r="L33" s="3"/>
    </row>
    <row r="34" spans="1:12" x14ac:dyDescent="0.25">
      <c r="A34" s="47" t="s">
        <v>12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32">
        <f>K33*E33</f>
        <v>1110</v>
      </c>
    </row>
    <row r="35" spans="1:12" ht="66" customHeight="1" x14ac:dyDescent="0.25">
      <c r="A35" s="6">
        <v>16</v>
      </c>
      <c r="B35" s="22" t="s">
        <v>42</v>
      </c>
      <c r="C35" s="22" t="s">
        <v>45</v>
      </c>
      <c r="D35" s="6" t="s">
        <v>48</v>
      </c>
      <c r="E35" s="6">
        <v>30</v>
      </c>
      <c r="F35" s="7">
        <v>60</v>
      </c>
      <c r="G35" s="7">
        <v>57</v>
      </c>
      <c r="H35" s="7">
        <v>57.6</v>
      </c>
      <c r="I35" s="7">
        <v>57.96</v>
      </c>
      <c r="J35" s="7">
        <v>57.96</v>
      </c>
      <c r="K35" s="7">
        <v>58</v>
      </c>
      <c r="L35" s="3"/>
    </row>
    <row r="36" spans="1:12" x14ac:dyDescent="0.25">
      <c r="A36" s="47" t="s">
        <v>12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32">
        <f>K35*E35</f>
        <v>1740</v>
      </c>
    </row>
    <row r="37" spans="1:12" ht="75" customHeight="1" x14ac:dyDescent="0.25">
      <c r="A37" s="6">
        <v>17</v>
      </c>
      <c r="B37" s="22" t="s">
        <v>47</v>
      </c>
      <c r="C37" s="22" t="s">
        <v>46</v>
      </c>
      <c r="D37" s="6" t="s">
        <v>48</v>
      </c>
      <c r="E37" s="6">
        <v>150</v>
      </c>
      <c r="F37" s="7">
        <v>200</v>
      </c>
      <c r="G37" s="7">
        <v>121.8</v>
      </c>
      <c r="H37" s="7">
        <v>124.8</v>
      </c>
      <c r="I37" s="7">
        <v>125.58</v>
      </c>
      <c r="J37" s="7">
        <v>125.58</v>
      </c>
      <c r="K37" s="7">
        <v>139</v>
      </c>
      <c r="L37" s="3"/>
    </row>
    <row r="38" spans="1:12" x14ac:dyDescent="0.25">
      <c r="A38" s="47" t="s">
        <v>12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32">
        <f>K37*E37</f>
        <v>20850</v>
      </c>
    </row>
    <row r="39" spans="1:12" ht="32.25" customHeight="1" x14ac:dyDescent="0.25">
      <c r="A39" s="6">
        <v>18</v>
      </c>
      <c r="B39" s="24" t="s">
        <v>50</v>
      </c>
      <c r="C39" s="27" t="s">
        <v>51</v>
      </c>
      <c r="D39" s="6" t="s">
        <v>17</v>
      </c>
      <c r="E39" s="6">
        <v>30</v>
      </c>
      <c r="F39" s="7">
        <v>95</v>
      </c>
      <c r="G39" s="7">
        <v>72.8</v>
      </c>
      <c r="H39" s="7">
        <v>64</v>
      </c>
      <c r="I39" s="7">
        <v>64.400000000000006</v>
      </c>
      <c r="J39" s="7">
        <v>61.18</v>
      </c>
      <c r="K39" s="7">
        <v>71</v>
      </c>
      <c r="L39" s="6"/>
    </row>
    <row r="40" spans="1:12" x14ac:dyDescent="0.25">
      <c r="A40" s="47" t="s">
        <v>12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32">
        <f>K39*E39</f>
        <v>2130</v>
      </c>
    </row>
    <row r="41" spans="1:12" ht="54" customHeight="1" x14ac:dyDescent="0.25">
      <c r="A41" s="6">
        <v>19</v>
      </c>
      <c r="B41" s="24" t="s">
        <v>52</v>
      </c>
      <c r="C41" s="21" t="s">
        <v>53</v>
      </c>
      <c r="D41" s="6" t="s">
        <v>17</v>
      </c>
      <c r="E41" s="6">
        <v>20</v>
      </c>
      <c r="F41" s="7">
        <v>120</v>
      </c>
      <c r="G41" s="7">
        <v>350</v>
      </c>
      <c r="H41" s="7">
        <v>121.6</v>
      </c>
      <c r="I41" s="7">
        <v>122</v>
      </c>
      <c r="J41" s="7">
        <v>122</v>
      </c>
      <c r="K41" s="7">
        <v>167</v>
      </c>
      <c r="L41" s="6"/>
    </row>
    <row r="42" spans="1:12" x14ac:dyDescent="0.25">
      <c r="A42" s="47" t="s">
        <v>12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32">
        <f>K41*E41</f>
        <v>3340</v>
      </c>
    </row>
    <row r="43" spans="1:12" ht="48.75" x14ac:dyDescent="0.25">
      <c r="A43" s="6">
        <v>20</v>
      </c>
      <c r="B43" s="24" t="s">
        <v>52</v>
      </c>
      <c r="C43" s="27" t="s">
        <v>54</v>
      </c>
      <c r="D43" s="6" t="s">
        <v>17</v>
      </c>
      <c r="E43" s="6">
        <v>10</v>
      </c>
      <c r="F43" s="7">
        <v>280</v>
      </c>
      <c r="G43" s="7">
        <v>277.2</v>
      </c>
      <c r="H43" s="7">
        <v>105.6</v>
      </c>
      <c r="I43" s="7">
        <v>105</v>
      </c>
      <c r="J43" s="7">
        <v>105</v>
      </c>
      <c r="K43" s="7">
        <v>174</v>
      </c>
      <c r="L43" s="6"/>
    </row>
    <row r="44" spans="1:12" x14ac:dyDescent="0.25">
      <c r="A44" s="47" t="s">
        <v>12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32">
        <f>K43*E43</f>
        <v>1740</v>
      </c>
    </row>
    <row r="45" spans="1:12" ht="43.5" customHeight="1" x14ac:dyDescent="0.25">
      <c r="A45" s="6">
        <v>21</v>
      </c>
      <c r="B45" s="24" t="s">
        <v>55</v>
      </c>
      <c r="C45" s="21" t="s">
        <v>56</v>
      </c>
      <c r="D45" s="6" t="s">
        <v>17</v>
      </c>
      <c r="E45" s="6">
        <v>10</v>
      </c>
      <c r="F45" s="7">
        <v>90</v>
      </c>
      <c r="G45" s="7">
        <v>150.4</v>
      </c>
      <c r="H45" s="7">
        <v>320</v>
      </c>
      <c r="I45" s="7">
        <v>322</v>
      </c>
      <c r="J45" s="7">
        <v>322</v>
      </c>
      <c r="K45" s="7">
        <v>240</v>
      </c>
      <c r="L45" s="3"/>
    </row>
    <row r="46" spans="1:12" x14ac:dyDescent="0.25">
      <c r="A46" s="47" t="s">
        <v>12</v>
      </c>
      <c r="B46" s="48"/>
      <c r="C46" s="47"/>
      <c r="D46" s="47"/>
      <c r="E46" s="47"/>
      <c r="F46" s="47"/>
      <c r="G46" s="47"/>
      <c r="H46" s="47"/>
      <c r="I46" s="47"/>
      <c r="J46" s="47"/>
      <c r="K46" s="47"/>
      <c r="L46" s="32">
        <f>K45*E45</f>
        <v>2400</v>
      </c>
    </row>
    <row r="47" spans="1:12" ht="24.75" x14ac:dyDescent="0.25">
      <c r="A47" s="6">
        <v>22</v>
      </c>
      <c r="B47" s="24" t="s">
        <v>57</v>
      </c>
      <c r="C47" s="12" t="s">
        <v>58</v>
      </c>
      <c r="D47" s="30" t="s">
        <v>17</v>
      </c>
      <c r="E47" s="28">
        <v>10</v>
      </c>
      <c r="F47" s="31">
        <v>180</v>
      </c>
      <c r="G47" s="31">
        <v>139.19999999999999</v>
      </c>
      <c r="H47" s="7">
        <v>124.8</v>
      </c>
      <c r="I47" s="7">
        <v>125.58</v>
      </c>
      <c r="J47" s="7">
        <v>125.58</v>
      </c>
      <c r="K47" s="7">
        <v>139</v>
      </c>
      <c r="L47" s="7"/>
    </row>
    <row r="48" spans="1:12" x14ac:dyDescent="0.25">
      <c r="A48" s="47" t="s">
        <v>12</v>
      </c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32">
        <f>K47*E47</f>
        <v>1390</v>
      </c>
    </row>
    <row r="49" spans="1:13" ht="24.75" x14ac:dyDescent="0.25">
      <c r="A49" s="6">
        <v>23</v>
      </c>
      <c r="B49" s="24" t="s">
        <v>57</v>
      </c>
      <c r="C49" s="29" t="s">
        <v>59</v>
      </c>
      <c r="D49" s="30" t="s">
        <v>17</v>
      </c>
      <c r="E49" s="28">
        <v>10</v>
      </c>
      <c r="F49" s="31">
        <v>220</v>
      </c>
      <c r="G49" s="31">
        <v>170</v>
      </c>
      <c r="H49" s="7">
        <v>182.4</v>
      </c>
      <c r="I49" s="7">
        <v>183.54</v>
      </c>
      <c r="J49" s="7">
        <v>183.54</v>
      </c>
      <c r="K49" s="7">
        <v>187</v>
      </c>
      <c r="L49" s="7"/>
    </row>
    <row r="50" spans="1:13" x14ac:dyDescent="0.25">
      <c r="A50" s="47" t="s">
        <v>12</v>
      </c>
      <c r="B50" s="48"/>
      <c r="C50" s="47"/>
      <c r="D50" s="47"/>
      <c r="E50" s="47"/>
      <c r="F50" s="47"/>
      <c r="G50" s="47"/>
      <c r="H50" s="47"/>
      <c r="I50" s="47"/>
      <c r="J50" s="47"/>
      <c r="K50" s="47"/>
      <c r="L50" s="32">
        <f>K49*E49</f>
        <v>1870</v>
      </c>
    </row>
    <row r="51" spans="1:13" ht="33" customHeight="1" x14ac:dyDescent="0.25">
      <c r="A51" s="6">
        <v>24</v>
      </c>
      <c r="B51" s="24" t="s">
        <v>60</v>
      </c>
      <c r="C51" s="21" t="s">
        <v>61</v>
      </c>
      <c r="D51" s="6" t="s">
        <v>49</v>
      </c>
      <c r="E51" s="6">
        <v>2</v>
      </c>
      <c r="F51" s="7">
        <v>5250</v>
      </c>
      <c r="G51" s="7">
        <v>6392.8</v>
      </c>
      <c r="H51" s="7">
        <v>6000</v>
      </c>
      <c r="I51" s="7">
        <v>6000</v>
      </c>
      <c r="J51" s="7">
        <v>5600</v>
      </c>
      <c r="K51" s="7">
        <v>5848</v>
      </c>
      <c r="L51" s="6"/>
    </row>
    <row r="52" spans="1:13" x14ac:dyDescent="0.25">
      <c r="A52" s="47" t="s">
        <v>12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32">
        <f>K51*E51</f>
        <v>11696</v>
      </c>
    </row>
    <row r="53" spans="1:13" ht="51" customHeight="1" x14ac:dyDescent="0.25">
      <c r="A53" s="6">
        <v>25</v>
      </c>
      <c r="B53" s="24" t="s">
        <v>62</v>
      </c>
      <c r="C53" s="27" t="s">
        <v>63</v>
      </c>
      <c r="D53" s="6" t="s">
        <v>17</v>
      </c>
      <c r="E53" s="6">
        <v>100</v>
      </c>
      <c r="F53" s="7">
        <v>30</v>
      </c>
      <c r="G53" s="7">
        <v>46.2</v>
      </c>
      <c r="H53" s="7">
        <v>49.6</v>
      </c>
      <c r="I53" s="7">
        <v>49.91</v>
      </c>
      <c r="J53" s="7">
        <v>49.91</v>
      </c>
      <c r="K53" s="7">
        <v>45</v>
      </c>
      <c r="L53" s="6"/>
    </row>
    <row r="54" spans="1:13" x14ac:dyDescent="0.25">
      <c r="A54" s="47" t="s">
        <v>12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32">
        <f>K53*E53</f>
        <v>4500</v>
      </c>
    </row>
    <row r="55" spans="1:13" ht="40.5" customHeight="1" x14ac:dyDescent="0.25">
      <c r="A55" s="6">
        <v>26</v>
      </c>
      <c r="B55" s="24" t="s">
        <v>64</v>
      </c>
      <c r="C55" s="21" t="s">
        <v>65</v>
      </c>
      <c r="D55" s="6" t="s">
        <v>17</v>
      </c>
      <c r="E55" s="10">
        <v>50</v>
      </c>
      <c r="F55" s="7">
        <v>5</v>
      </c>
      <c r="G55" s="7">
        <v>20.2</v>
      </c>
      <c r="H55" s="7">
        <v>17.600000000000001</v>
      </c>
      <c r="I55" s="7">
        <v>17.71</v>
      </c>
      <c r="J55" s="7">
        <v>8</v>
      </c>
      <c r="K55" s="7">
        <v>13</v>
      </c>
      <c r="L55" s="7"/>
    </row>
    <row r="56" spans="1:13" x14ac:dyDescent="0.25">
      <c r="A56" s="47" t="s">
        <v>12</v>
      </c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32">
        <f>K55*E55</f>
        <v>650</v>
      </c>
    </row>
    <row r="57" spans="1:13" ht="24" x14ac:dyDescent="0.25">
      <c r="A57" s="6">
        <v>27</v>
      </c>
      <c r="B57" s="24" t="s">
        <v>64</v>
      </c>
      <c r="C57" s="21" t="s">
        <v>66</v>
      </c>
      <c r="D57" s="6" t="s">
        <v>17</v>
      </c>
      <c r="E57" s="6">
        <v>50</v>
      </c>
      <c r="F57" s="7">
        <v>5</v>
      </c>
      <c r="G57" s="33">
        <v>31</v>
      </c>
      <c r="H57" s="33">
        <v>32</v>
      </c>
      <c r="I57" s="34">
        <v>32.200000000000003</v>
      </c>
      <c r="J57" s="7">
        <v>40</v>
      </c>
      <c r="K57" s="7">
        <v>28</v>
      </c>
      <c r="L57" s="3"/>
    </row>
    <row r="58" spans="1:13" x14ac:dyDescent="0.25">
      <c r="A58" s="47" t="s">
        <v>12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32">
        <f>K57*E57</f>
        <v>1400</v>
      </c>
    </row>
    <row r="59" spans="1:13" x14ac:dyDescent="0.25">
      <c r="A59" s="55" t="s">
        <v>13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56">
        <f>L58+L56+L52+L50+L48+L46+L44+L42+L40+L38+L36+L34+L32+L30+L28+L26+L24+L22+L20+L18+L16+L14+L12+L10+L6+L8+L54</f>
        <v>100220</v>
      </c>
    </row>
    <row r="60" spans="1:13" x14ac:dyDescent="0.25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</row>
    <row r="61" spans="1:13" ht="15.75" x14ac:dyDescent="0.25">
      <c r="A61" s="52" t="s">
        <v>5</v>
      </c>
      <c r="B61" s="53" t="s">
        <v>77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1"/>
    </row>
    <row r="62" spans="1:13" ht="15.75" x14ac:dyDescent="0.25">
      <c r="A62" s="52" t="s">
        <v>6</v>
      </c>
      <c r="B62" s="53" t="s">
        <v>72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1"/>
    </row>
    <row r="63" spans="1:13" ht="15.75" x14ac:dyDescent="0.25">
      <c r="A63" s="52" t="s">
        <v>7</v>
      </c>
      <c r="B63" s="53" t="s">
        <v>74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1"/>
    </row>
    <row r="64" spans="1:13" ht="15.75" x14ac:dyDescent="0.25">
      <c r="A64" s="52" t="s">
        <v>8</v>
      </c>
      <c r="B64" s="54" t="s">
        <v>75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1"/>
    </row>
    <row r="65" spans="1:13" ht="15.75" x14ac:dyDescent="0.25">
      <c r="A65" s="52" t="s">
        <v>67</v>
      </c>
      <c r="B65" s="53" t="s">
        <v>76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1"/>
    </row>
    <row r="66" spans="1:13" x14ac:dyDescent="0.25">
      <c r="A66" s="1"/>
    </row>
    <row r="67" spans="1:13" ht="15.75" x14ac:dyDescent="0.25">
      <c r="A67" s="49" t="s">
        <v>11</v>
      </c>
      <c r="B67" s="50"/>
      <c r="C67" s="35"/>
    </row>
    <row r="68" spans="1:13" ht="15.75" x14ac:dyDescent="0.25">
      <c r="A68" s="38" t="s">
        <v>70</v>
      </c>
      <c r="B68" s="39"/>
      <c r="C68" s="39"/>
      <c r="D68" s="39"/>
      <c r="E68" s="39"/>
      <c r="F68" s="39"/>
    </row>
    <row r="69" spans="1:13" ht="15.75" x14ac:dyDescent="0.25">
      <c r="A69" s="38" t="s">
        <v>71</v>
      </c>
      <c r="B69" s="40"/>
      <c r="C69" s="36"/>
      <c r="D69" s="2"/>
      <c r="E69" s="2"/>
      <c r="F69" s="2"/>
    </row>
  </sheetData>
  <mergeCells count="44">
    <mergeCell ref="A59:K59"/>
    <mergeCell ref="B61:L61"/>
    <mergeCell ref="B62:L62"/>
    <mergeCell ref="B63:L63"/>
    <mergeCell ref="A67:B67"/>
    <mergeCell ref="B64:L64"/>
    <mergeCell ref="B65:L65"/>
    <mergeCell ref="A56:K56"/>
    <mergeCell ref="A58:K58"/>
    <mergeCell ref="A48:K48"/>
    <mergeCell ref="A50:K50"/>
    <mergeCell ref="A52:K52"/>
    <mergeCell ref="A54:K54"/>
    <mergeCell ref="A46:K46"/>
    <mergeCell ref="A40:K40"/>
    <mergeCell ref="A42:K42"/>
    <mergeCell ref="A44:K44"/>
    <mergeCell ref="A32:K32"/>
    <mergeCell ref="A34:K34"/>
    <mergeCell ref="A36:K36"/>
    <mergeCell ref="A38:K38"/>
    <mergeCell ref="A28:K28"/>
    <mergeCell ref="A30:K30"/>
    <mergeCell ref="A22:K22"/>
    <mergeCell ref="A24:K24"/>
    <mergeCell ref="A26:K26"/>
    <mergeCell ref="A14:K14"/>
    <mergeCell ref="A16:K16"/>
    <mergeCell ref="A18:K18"/>
    <mergeCell ref="A20:K20"/>
    <mergeCell ref="A6:K6"/>
    <mergeCell ref="A8:K8"/>
    <mergeCell ref="A10:K10"/>
    <mergeCell ref="A12:K12"/>
    <mergeCell ref="A1:L1"/>
    <mergeCell ref="A2:L2"/>
    <mergeCell ref="A3:A4"/>
    <mergeCell ref="B3:B4"/>
    <mergeCell ref="C3:C4"/>
    <mergeCell ref="D3:D4"/>
    <mergeCell ref="E3:E4"/>
    <mergeCell ref="F3:J3"/>
    <mergeCell ref="K3:K4"/>
    <mergeCell ref="L3:L4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 хоз.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User-School №3</cp:lastModifiedBy>
  <cp:lastPrinted>2014-04-24T11:06:13Z</cp:lastPrinted>
  <dcterms:created xsi:type="dcterms:W3CDTF">2014-02-14T07:05:08Z</dcterms:created>
  <dcterms:modified xsi:type="dcterms:W3CDTF">2014-04-25T07:56:38Z</dcterms:modified>
</cp:coreProperties>
</file>